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15" yWindow="-240" windowWidth="10875" windowHeight="11640"/>
  </bookViews>
  <sheets>
    <sheet name="DRANK BROUWER" sheetId="2" r:id="rId1"/>
  </sheets>
  <definedNames>
    <definedName name="_xlnm.Print_Area" localSheetId="0">'DRANK BROUWER'!$A$1:$F$43</definedName>
  </definedNames>
  <calcPr calcId="152511"/>
</workbook>
</file>

<file path=xl/calcChain.xml><?xml version="1.0" encoding="utf-8"?>
<calcChain xmlns="http://schemas.openxmlformats.org/spreadsheetml/2006/main">
  <c r="E18" i="2" l="1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17" i="2"/>
  <c r="G34" i="2"/>
  <c r="G32" i="2"/>
  <c r="G30" i="2"/>
  <c r="G29" i="2"/>
</calcChain>
</file>

<file path=xl/sharedStrings.xml><?xml version="1.0" encoding="utf-8"?>
<sst xmlns="http://schemas.openxmlformats.org/spreadsheetml/2006/main" count="66" uniqueCount="54">
  <si>
    <t>Product</t>
  </si>
  <si>
    <t>art.nr. Inbev</t>
  </si>
  <si>
    <t xml:space="preserve">VAT Hoegaarden wit bier 30l. </t>
  </si>
  <si>
    <t xml:space="preserve">BAK Hoegaarden wit bier 1x24x25 cl. </t>
  </si>
  <si>
    <t xml:space="preserve">VAT Jupiler 50l. </t>
  </si>
  <si>
    <t xml:space="preserve">VAT Jupiler 30l. </t>
  </si>
  <si>
    <t xml:space="preserve">BAK Jupiler 1x24x25cl. </t>
  </si>
  <si>
    <t xml:space="preserve">BAK Leffe Blond 1x24x33 cl. </t>
  </si>
  <si>
    <t xml:space="preserve">BAK Leffe Bruin 1x24x33 cl. </t>
  </si>
  <si>
    <t xml:space="preserve">BAK Westmalle dubbel 1x24x33cl. </t>
  </si>
  <si>
    <t xml:space="preserve">BAK Westmalle trippel 1x24x33cl. </t>
  </si>
  <si>
    <t xml:space="preserve">BAK Duvel 1x24x33 cl. </t>
  </si>
  <si>
    <t>BAK Chaudfontaine bruisend 1x12x1l.</t>
  </si>
  <si>
    <t xml:space="preserve">BAK Chaudfontaine bruisend 1x24x25cl. </t>
  </si>
  <si>
    <t xml:space="preserve">BAK Chaudfontaine plat 1x12x1l. </t>
  </si>
  <si>
    <t xml:space="preserve">BAK Chaudfontaine plat 1x24x25cl. </t>
  </si>
  <si>
    <t xml:space="preserve">BAK Fanta Orange 1x24x20 cl. </t>
  </si>
  <si>
    <t>n.v.t.</t>
  </si>
  <si>
    <t>PAK Ice tea Lipton 1x6x1,5l.</t>
  </si>
  <si>
    <t>Eénheidsprijs excl. BTW per vat/bak/…</t>
  </si>
  <si>
    <t>Eénheidsprijs excl. BTW per stuk (flesje)</t>
  </si>
  <si>
    <t>Aantal vat/bak/…</t>
  </si>
  <si>
    <t>Aantal stuks (flesjes)</t>
  </si>
  <si>
    <t xml:space="preserve">BAK Kriek Lindemans 1x24x25cl. </t>
  </si>
  <si>
    <t xml:space="preserve">BAK Looza 1x6x1l. </t>
  </si>
  <si>
    <t>verplicht af te nemen (frisdranken en bieren):</t>
  </si>
  <si>
    <t xml:space="preserve">BAK Coca Cola 1x6x1l. </t>
  </si>
  <si>
    <t xml:space="preserve">BAK Coca Cola Zero 1x6x1l. </t>
  </si>
  <si>
    <t>datum:</t>
  </si>
  <si>
    <t>aantal personen:</t>
  </si>
  <si>
    <t xml:space="preserve">omschrijving evenement: </t>
  </si>
  <si>
    <r>
      <t>organisator:</t>
    </r>
    <r>
      <rPr>
        <b/>
        <sz val="12"/>
        <color indexed="30"/>
        <rFont val="Arial"/>
        <family val="2"/>
      </rPr>
      <t xml:space="preserve"> </t>
    </r>
  </si>
  <si>
    <t>optioneel af te nemen: (opgelet: enkel wanneer wijn of cava wordt besteld worden er glazen voorzien)</t>
  </si>
  <si>
    <t>Koffie: forfaitprijs per pakje koffie (250 gr, ongeveer 50 tassen) + toebehoren (melk, suiker)</t>
  </si>
  <si>
    <t>ja / nee</t>
  </si>
  <si>
    <t>Oxfam</t>
  </si>
  <si>
    <t>444 tassen uit pak</t>
  </si>
  <si>
    <t>Thee: prijs per tas</t>
  </si>
  <si>
    <t>50 zakjes uit doos</t>
  </si>
  <si>
    <t>5 glazen uit fles</t>
  </si>
  <si>
    <t>Makro</t>
  </si>
  <si>
    <t>6 glazen uit fles</t>
  </si>
  <si>
    <r>
      <t xml:space="preserve">CULTUREEL CENTRUM BETHANIËN: BESTELLIJST DRANK FOYER EN KAPEL - </t>
    </r>
    <r>
      <rPr>
        <b/>
        <sz val="12"/>
        <color indexed="10"/>
        <rFont val="Arial"/>
        <family val="2"/>
      </rPr>
      <t>EXTERNEN</t>
    </r>
  </si>
  <si>
    <t>FLES witte wijn (les trois fou)</t>
  </si>
  <si>
    <t xml:space="preserve">FLES rode wijn (les trois fou) </t>
  </si>
  <si>
    <t xml:space="preserve">FLES rose wijn (les trois fou) </t>
  </si>
  <si>
    <t>KARTON 5 liter witte wijn (fonte frontini grillo)</t>
  </si>
  <si>
    <t>KARTON 5 liter rode wijn (fonte frontini d'avola)</t>
  </si>
  <si>
    <t xml:space="preserve">FLES cava </t>
  </si>
  <si>
    <t>(tarieven onder voorbehoud van wijzigingen brouwer)</t>
  </si>
  <si>
    <t xml:space="preserve">U geeft een schatting op; enkel verbruikte flessen / aangestoken vaten of kartons worden aangerekend. </t>
  </si>
  <si>
    <r>
      <t xml:space="preserve">Stuur de ingevulde bestellijst </t>
    </r>
    <r>
      <rPr>
        <b/>
        <sz val="10"/>
        <color indexed="10"/>
        <rFont val="Arial"/>
        <family val="2"/>
      </rPr>
      <t xml:space="preserve">minstens 14 dagen voor het evenement door aan info@drankenhandelmarien.be </t>
    </r>
    <r>
      <rPr>
        <b/>
        <sz val="10"/>
        <rFont val="Arial"/>
        <family val="2"/>
      </rPr>
      <t>(0495 14 37 02)</t>
    </r>
  </si>
  <si>
    <t xml:space="preserve">VAT Westmalle dubbel 20l. </t>
  </si>
  <si>
    <t>BAK Bitter Lemon 1x24x25cl (Schweppes)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</si>
</sst>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95" formatCode="_-* #,##0.0000\ &quot;€&quot;_-;\-* #,##0.0000\ &quot;€&quot;_-;_-* &quot;-&quot;????\ &quot;€&quot;_-;_-@_-"/>
    <numFmt numFmtId="203" formatCode="&quot;€&quot;\ #,##0.00"/>
    <numFmt numFmtId="204" formatCode="#,##0.00\ _€"/>
  </numFmts>
  <fonts count="17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sz val="12"/>
      <color indexed="10"/>
      <name val="Arial"/>
      <family val="2"/>
    </font>
    <font>
      <b/>
      <sz val="12"/>
      <color indexed="30"/>
      <name val="Arial"/>
      <family val="2"/>
    </font>
    <font>
      <b/>
      <sz val="10"/>
      <color indexed="10"/>
      <name val="Arial"/>
      <family val="2"/>
    </font>
    <font>
      <b/>
      <sz val="12"/>
      <color rgb="FF0070C0"/>
      <name val="Arial"/>
      <family val="2"/>
    </font>
    <font>
      <sz val="10"/>
      <color theme="0" tint="-0.34998626667073579"/>
      <name val="Arial"/>
      <family val="2"/>
    </font>
    <font>
      <sz val="12"/>
      <color theme="0" tint="-0.34998626667073579"/>
      <name val="Arial"/>
      <family val="2"/>
    </font>
    <font>
      <i/>
      <sz val="8"/>
      <color theme="0" tint="-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95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center"/>
    </xf>
    <xf numFmtId="203" fontId="3" fillId="0" borderId="1" xfId="0" applyNumberFormat="1" applyFont="1" applyBorder="1" applyAlignment="1">
      <alignment horizontal="right"/>
    </xf>
    <xf numFmtId="203" fontId="1" fillId="0" borderId="0" xfId="0" applyNumberFormat="1" applyFont="1" applyAlignment="1">
      <alignment horizontal="right"/>
    </xf>
    <xf numFmtId="203" fontId="0" fillId="0" borderId="0" xfId="0" applyNumberFormat="1" applyAlignment="1">
      <alignment horizontal="right"/>
    </xf>
    <xf numFmtId="203" fontId="3" fillId="0" borderId="1" xfId="0" applyNumberFormat="1" applyFont="1" applyFill="1" applyBorder="1" applyAlignment="1">
      <alignment horizontal="right"/>
    </xf>
    <xf numFmtId="203" fontId="3" fillId="0" borderId="1" xfId="0" applyNumberFormat="1" applyFont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20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203" fontId="5" fillId="0" borderId="0" xfId="0" applyNumberFormat="1" applyFont="1" applyAlignment="1">
      <alignment horizontal="left"/>
    </xf>
    <xf numFmtId="0" fontId="6" fillId="2" borderId="1" xfId="0" applyFont="1" applyFill="1" applyBorder="1" applyAlignment="1">
      <alignment vertical="top" wrapText="1"/>
    </xf>
    <xf numFmtId="203" fontId="6" fillId="2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vertical="top" wrapText="1"/>
    </xf>
    <xf numFmtId="204" fontId="3" fillId="0" borderId="0" xfId="0" applyNumberFormat="1" applyFont="1"/>
    <xf numFmtId="0" fontId="3" fillId="0" borderId="0" xfId="0" applyFont="1" applyAlignment="1">
      <alignment horizontal="left"/>
    </xf>
    <xf numFmtId="203" fontId="8" fillId="0" borderId="0" xfId="0" applyNumberFormat="1" applyFont="1" applyAlignment="1">
      <alignment horizontal="left"/>
    </xf>
    <xf numFmtId="0" fontId="3" fillId="3" borderId="1" xfId="0" applyFont="1" applyFill="1" applyBorder="1" applyAlignment="1">
      <alignment horizontal="center"/>
    </xf>
    <xf numFmtId="17" fontId="9" fillId="0" borderId="0" xfId="0" applyNumberFormat="1" applyFont="1" applyAlignment="1">
      <alignment horizontal="center"/>
    </xf>
    <xf numFmtId="14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3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203" fontId="3" fillId="4" borderId="1" xfId="0" applyNumberFormat="1" applyFont="1" applyFill="1" applyBorder="1" applyAlignment="1">
      <alignment horizontal="right"/>
    </xf>
    <xf numFmtId="204" fontId="3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3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203" fontId="3" fillId="0" borderId="0" xfId="0" applyNumberFormat="1" applyFont="1"/>
    <xf numFmtId="0" fontId="1" fillId="3" borderId="1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203" fontId="15" fillId="0" borderId="0" xfId="0" applyNumberFormat="1" applyFont="1" applyAlignment="1">
      <alignment horizontal="left"/>
    </xf>
    <xf numFmtId="17" fontId="16" fillId="0" borderId="0" xfId="0" applyNumberFormat="1" applyFont="1" applyAlignment="1">
      <alignment horizontal="center"/>
    </xf>
    <xf numFmtId="0" fontId="3" fillId="0" borderId="2" xfId="0" applyFont="1" applyFill="1" applyBorder="1" applyAlignment="1">
      <alignment horizontal="left"/>
    </xf>
    <xf numFmtId="0" fontId="0" fillId="0" borderId="3" xfId="0" applyBorder="1" applyAlignment="1"/>
    <xf numFmtId="0" fontId="0" fillId="0" borderId="4" xfId="0" applyBorder="1" applyAlignment="1"/>
    <xf numFmtId="0" fontId="6" fillId="5" borderId="2" xfId="0" applyFont="1" applyFill="1" applyBorder="1" applyAlignment="1">
      <alignment vertical="top" wrapText="1"/>
    </xf>
    <xf numFmtId="0" fontId="0" fillId="5" borderId="3" xfId="0" applyFill="1" applyBorder="1" applyAlignment="1">
      <alignment vertical="top" wrapText="1"/>
    </xf>
    <xf numFmtId="0" fontId="0" fillId="5" borderId="4" xfId="0" applyFill="1" applyBorder="1" applyAlignment="1">
      <alignment vertical="top" wrapText="1"/>
    </xf>
    <xf numFmtId="0" fontId="6" fillId="5" borderId="3" xfId="0" applyFont="1" applyFill="1" applyBorder="1" applyAlignment="1">
      <alignment vertical="top" wrapText="1"/>
    </xf>
    <xf numFmtId="0" fontId="6" fillId="5" borderId="4" xfId="0" applyFont="1" applyFill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topLeftCell="A10" zoomScaleNormal="100" workbookViewId="0">
      <selection activeCell="F31" sqref="F31"/>
    </sheetView>
  </sheetViews>
  <sheetFormatPr defaultRowHeight="12.75" x14ac:dyDescent="0.2"/>
  <cols>
    <col min="1" max="1" width="40.28515625" style="6" customWidth="1"/>
    <col min="2" max="2" width="2.5703125" style="6" hidden="1" customWidth="1"/>
    <col min="3" max="3" width="14.140625" style="11" customWidth="1"/>
    <col min="4" max="4" width="26.28515625" style="6" customWidth="1"/>
    <col min="5" max="5" width="14.140625" style="11" customWidth="1"/>
    <col min="6" max="6" width="24.7109375" style="6" customWidth="1"/>
    <col min="7" max="7" width="9.140625" style="3" hidden="1" customWidth="1"/>
    <col min="8" max="9" width="0" hidden="1" customWidth="1"/>
    <col min="10" max="10" width="18.140625" style="30" customWidth="1"/>
    <col min="11" max="11" width="9.140625" style="30"/>
  </cols>
  <sheetData>
    <row r="1" spans="1:11" s="17" customFormat="1" ht="15.75" x14ac:dyDescent="0.25">
      <c r="A1" s="17" t="s">
        <v>42</v>
      </c>
      <c r="C1" s="22"/>
      <c r="E1" s="22"/>
      <c r="J1" s="29"/>
      <c r="K1" s="29"/>
    </row>
    <row r="2" spans="1:11" s="17" customFormat="1" ht="7.5" customHeight="1" x14ac:dyDescent="0.25">
      <c r="C2" s="22"/>
      <c r="E2" s="22"/>
      <c r="J2" s="29"/>
      <c r="K2" s="29"/>
    </row>
    <row r="3" spans="1:11" s="17" customFormat="1" ht="15.75" x14ac:dyDescent="0.25">
      <c r="A3" s="2" t="s">
        <v>51</v>
      </c>
      <c r="C3" s="22"/>
      <c r="E3" s="22"/>
      <c r="J3" s="29"/>
      <c r="K3" s="29"/>
    </row>
    <row r="4" spans="1:11" s="29" customFormat="1" ht="15" x14ac:dyDescent="0.2">
      <c r="A4" s="34" t="s">
        <v>50</v>
      </c>
      <c r="C4" s="35"/>
      <c r="E4" s="35"/>
      <c r="F4" s="37"/>
    </row>
    <row r="5" spans="1:11" s="50" customFormat="1" ht="15" x14ac:dyDescent="0.2">
      <c r="A5" s="49" t="s">
        <v>49</v>
      </c>
      <c r="C5" s="51"/>
      <c r="E5" s="51"/>
      <c r="F5" s="52"/>
    </row>
    <row r="6" spans="1:11" ht="6.75" customHeight="1" x14ac:dyDescent="0.2"/>
    <row r="7" spans="1:11" s="21" customFormat="1" ht="15.75" x14ac:dyDescent="0.25">
      <c r="A7" s="17" t="s">
        <v>30</v>
      </c>
      <c r="B7" s="18"/>
      <c r="C7" s="19"/>
      <c r="D7" s="20"/>
      <c r="E7" s="19" t="s">
        <v>28</v>
      </c>
      <c r="F7" s="38"/>
      <c r="G7" s="17"/>
      <c r="J7" s="31"/>
      <c r="K7" s="31"/>
    </row>
    <row r="8" spans="1:11" s="21" customFormat="1" ht="15.75" x14ac:dyDescent="0.25">
      <c r="A8" s="17" t="s">
        <v>31</v>
      </c>
      <c r="B8" s="18"/>
      <c r="C8" s="19"/>
      <c r="D8" s="20"/>
      <c r="E8" s="19" t="s">
        <v>29</v>
      </c>
      <c r="F8" s="39"/>
      <c r="G8" s="17"/>
      <c r="J8" s="31"/>
      <c r="K8" s="31"/>
    </row>
    <row r="9" spans="1:11" ht="9.75" customHeight="1" x14ac:dyDescent="0.2"/>
    <row r="10" spans="1:11" s="16" customFormat="1" ht="46.5" customHeight="1" x14ac:dyDescent="0.2">
      <c r="A10" s="23" t="s">
        <v>0</v>
      </c>
      <c r="B10" s="23" t="s">
        <v>1</v>
      </c>
      <c r="C10" s="24" t="s">
        <v>19</v>
      </c>
      <c r="D10" s="23" t="s">
        <v>21</v>
      </c>
      <c r="E10" s="24" t="s">
        <v>20</v>
      </c>
      <c r="F10" s="23" t="s">
        <v>22</v>
      </c>
      <c r="J10" s="32"/>
      <c r="K10" s="32"/>
    </row>
    <row r="11" spans="1:11" s="16" customFormat="1" ht="12.75" customHeight="1" x14ac:dyDescent="0.2">
      <c r="A11" s="56" t="s">
        <v>25</v>
      </c>
      <c r="B11" s="57"/>
      <c r="C11" s="57"/>
      <c r="D11" s="57"/>
      <c r="E11" s="57"/>
      <c r="F11" s="58"/>
      <c r="J11" s="32"/>
      <c r="K11" s="32"/>
    </row>
    <row r="12" spans="1:11" s="1" customFormat="1" x14ac:dyDescent="0.2">
      <c r="A12" s="14" t="s">
        <v>2</v>
      </c>
      <c r="B12" s="15">
        <v>3451</v>
      </c>
      <c r="C12" s="9">
        <v>80.48</v>
      </c>
      <c r="D12" s="36"/>
      <c r="E12" s="25" t="s">
        <v>17</v>
      </c>
      <c r="F12" s="25" t="s">
        <v>17</v>
      </c>
      <c r="G12" s="2"/>
      <c r="J12" s="33"/>
      <c r="K12" s="30"/>
    </row>
    <row r="13" spans="1:11" s="27" customFormat="1" x14ac:dyDescent="0.2">
      <c r="A13" s="14" t="s">
        <v>4</v>
      </c>
      <c r="B13" s="15">
        <v>3371</v>
      </c>
      <c r="C13" s="9">
        <v>118.65</v>
      </c>
      <c r="D13" s="36"/>
      <c r="E13" s="25" t="s">
        <v>17</v>
      </c>
      <c r="F13" s="25" t="s">
        <v>17</v>
      </c>
      <c r="G13" s="26"/>
      <c r="J13" s="33"/>
      <c r="K13" s="30"/>
    </row>
    <row r="14" spans="1:11" s="27" customFormat="1" x14ac:dyDescent="0.2">
      <c r="A14" s="14" t="s">
        <v>5</v>
      </c>
      <c r="B14" s="15">
        <v>3372</v>
      </c>
      <c r="C14" s="9">
        <v>72.5</v>
      </c>
      <c r="D14" s="45"/>
      <c r="E14" s="25" t="s">
        <v>17</v>
      </c>
      <c r="F14" s="25" t="s">
        <v>17</v>
      </c>
      <c r="G14" s="26"/>
      <c r="J14" s="33"/>
      <c r="K14" s="30"/>
    </row>
    <row r="15" spans="1:11" x14ac:dyDescent="0.2">
      <c r="A15" s="14" t="s">
        <v>52</v>
      </c>
      <c r="B15" s="14">
        <v>7504994</v>
      </c>
      <c r="C15" s="12">
        <v>59.18</v>
      </c>
      <c r="D15" s="36"/>
      <c r="E15" s="25" t="s">
        <v>17</v>
      </c>
      <c r="F15" s="25" t="s">
        <v>17</v>
      </c>
      <c r="J15" s="33"/>
      <c r="K15" s="33"/>
    </row>
    <row r="16" spans="1:11" s="27" customFormat="1" ht="3" customHeight="1" x14ac:dyDescent="0.2">
      <c r="A16" s="40"/>
      <c r="B16" s="41"/>
      <c r="C16" s="42"/>
      <c r="D16" s="43"/>
      <c r="E16" s="42"/>
      <c r="F16" s="44"/>
      <c r="G16" s="26"/>
      <c r="J16" s="33"/>
      <c r="K16" s="30"/>
    </row>
    <row r="17" spans="1:11" s="1" customFormat="1" x14ac:dyDescent="0.2">
      <c r="A17" s="14" t="s">
        <v>3</v>
      </c>
      <c r="B17" s="15">
        <v>3393</v>
      </c>
      <c r="C17" s="9">
        <v>17.14</v>
      </c>
      <c r="D17" s="36"/>
      <c r="E17" s="9">
        <f>C17/24</f>
        <v>0.71416666666666673</v>
      </c>
      <c r="F17" s="25"/>
      <c r="G17" s="2"/>
      <c r="J17" s="33"/>
      <c r="K17" s="33"/>
    </row>
    <row r="18" spans="1:11" s="27" customFormat="1" x14ac:dyDescent="0.2">
      <c r="A18" s="14" t="s">
        <v>6</v>
      </c>
      <c r="B18" s="15">
        <v>3454</v>
      </c>
      <c r="C18" s="12">
        <v>15.61</v>
      </c>
      <c r="D18" s="36"/>
      <c r="E18" s="12">
        <f t="shared" ref="E18:E24" si="0">C18/24</f>
        <v>0.65041666666666664</v>
      </c>
      <c r="F18" s="28"/>
      <c r="G18" s="26"/>
      <c r="J18" s="33"/>
      <c r="K18" s="33"/>
    </row>
    <row r="19" spans="1:11" s="27" customFormat="1" x14ac:dyDescent="0.2">
      <c r="A19" s="14" t="s">
        <v>23</v>
      </c>
      <c r="B19" s="15">
        <v>10894</v>
      </c>
      <c r="C19" s="12">
        <v>21.27</v>
      </c>
      <c r="D19" s="36"/>
      <c r="E19" s="12">
        <f t="shared" si="0"/>
        <v>0.88624999999999998</v>
      </c>
      <c r="F19" s="28"/>
      <c r="G19" s="26"/>
      <c r="J19" s="33"/>
      <c r="K19" s="33"/>
    </row>
    <row r="20" spans="1:11" s="27" customFormat="1" x14ac:dyDescent="0.2">
      <c r="A20" s="14" t="s">
        <v>7</v>
      </c>
      <c r="B20" s="15">
        <v>3337</v>
      </c>
      <c r="C20" s="12">
        <v>28.47</v>
      </c>
      <c r="D20" s="36"/>
      <c r="E20" s="12">
        <f t="shared" si="0"/>
        <v>1.18625</v>
      </c>
      <c r="F20" s="28"/>
      <c r="G20" s="26"/>
      <c r="J20" s="33"/>
      <c r="K20" s="33"/>
    </row>
    <row r="21" spans="1:11" s="27" customFormat="1" x14ac:dyDescent="0.2">
      <c r="A21" s="14" t="s">
        <v>8</v>
      </c>
      <c r="B21" s="15">
        <v>3338</v>
      </c>
      <c r="C21" s="12">
        <v>28.47</v>
      </c>
      <c r="D21" s="36"/>
      <c r="E21" s="12">
        <f t="shared" si="0"/>
        <v>1.18625</v>
      </c>
      <c r="F21" s="28"/>
      <c r="G21" s="26"/>
      <c r="J21" s="33"/>
      <c r="K21" s="33"/>
    </row>
    <row r="22" spans="1:11" x14ac:dyDescent="0.2">
      <c r="A22" s="14" t="s">
        <v>9</v>
      </c>
      <c r="B22" s="14">
        <v>7515110</v>
      </c>
      <c r="C22" s="12">
        <v>21.63</v>
      </c>
      <c r="D22" s="36"/>
      <c r="E22" s="12">
        <f t="shared" si="0"/>
        <v>0.90125</v>
      </c>
      <c r="F22" s="8"/>
      <c r="J22" s="33"/>
      <c r="K22" s="33"/>
    </row>
    <row r="23" spans="1:11" x14ac:dyDescent="0.2">
      <c r="A23" s="14" t="s">
        <v>10</v>
      </c>
      <c r="B23" s="14">
        <v>7515111</v>
      </c>
      <c r="C23" s="12">
        <v>27.61</v>
      </c>
      <c r="D23" s="36"/>
      <c r="E23" s="12">
        <f t="shared" si="0"/>
        <v>1.1504166666666666</v>
      </c>
      <c r="F23" s="8"/>
      <c r="J23" s="33"/>
      <c r="K23" s="33"/>
    </row>
    <row r="24" spans="1:11" x14ac:dyDescent="0.2">
      <c r="A24" s="14" t="s">
        <v>11</v>
      </c>
      <c r="B24" s="14">
        <v>7515128</v>
      </c>
      <c r="C24" s="12">
        <v>27.81</v>
      </c>
      <c r="D24" s="36"/>
      <c r="E24" s="12">
        <f t="shared" si="0"/>
        <v>1.1587499999999999</v>
      </c>
      <c r="F24" s="8"/>
      <c r="G24" s="7"/>
      <c r="J24" s="33"/>
      <c r="K24" s="33"/>
    </row>
    <row r="25" spans="1:11" x14ac:dyDescent="0.2">
      <c r="A25" s="14" t="s">
        <v>12</v>
      </c>
      <c r="B25" s="14">
        <v>7515397</v>
      </c>
      <c r="C25" s="12">
        <v>9.69</v>
      </c>
      <c r="D25" s="36"/>
      <c r="E25" s="12">
        <f>C25/12</f>
        <v>0.8075</v>
      </c>
      <c r="F25" s="8"/>
      <c r="J25" s="33"/>
      <c r="K25" s="33"/>
    </row>
    <row r="26" spans="1:11" x14ac:dyDescent="0.2">
      <c r="A26" s="14" t="s">
        <v>13</v>
      </c>
      <c r="B26" s="14">
        <v>7516745</v>
      </c>
      <c r="C26" s="12">
        <v>9.68</v>
      </c>
      <c r="D26" s="36"/>
      <c r="E26" s="12">
        <f>C26/24</f>
        <v>0.40333333333333332</v>
      </c>
      <c r="F26" s="8"/>
      <c r="J26" s="33"/>
      <c r="K26" s="33"/>
    </row>
    <row r="27" spans="1:11" x14ac:dyDescent="0.2">
      <c r="A27" s="14" t="s">
        <v>14</v>
      </c>
      <c r="B27" s="14">
        <v>7515403</v>
      </c>
      <c r="C27" s="12">
        <v>9.69</v>
      </c>
      <c r="D27" s="36"/>
      <c r="E27" s="12">
        <f>C27/12</f>
        <v>0.8075</v>
      </c>
      <c r="F27" s="8"/>
      <c r="J27" s="33"/>
      <c r="K27" s="33"/>
    </row>
    <row r="28" spans="1:11" x14ac:dyDescent="0.2">
      <c r="A28" s="14" t="s">
        <v>15</v>
      </c>
      <c r="B28" s="14">
        <v>7516744</v>
      </c>
      <c r="C28" s="12">
        <v>9.69</v>
      </c>
      <c r="D28" s="36"/>
      <c r="E28" s="12">
        <f>C28/24</f>
        <v>0.40375</v>
      </c>
      <c r="F28" s="8"/>
      <c r="J28" s="33"/>
      <c r="K28" s="33"/>
    </row>
    <row r="29" spans="1:11" x14ac:dyDescent="0.2">
      <c r="A29" s="14" t="s">
        <v>26</v>
      </c>
      <c r="B29" s="14">
        <v>7515140</v>
      </c>
      <c r="C29" s="9">
        <v>10.75</v>
      </c>
      <c r="D29" s="36"/>
      <c r="E29" s="9">
        <f>C29/6</f>
        <v>1.7916666666666667</v>
      </c>
      <c r="F29" s="8"/>
      <c r="G29" s="7">
        <f>C29/12</f>
        <v>0.89583333333333337</v>
      </c>
      <c r="J29" s="33"/>
      <c r="K29" s="33"/>
    </row>
    <row r="30" spans="1:11" x14ac:dyDescent="0.2">
      <c r="A30" s="14" t="s">
        <v>27</v>
      </c>
      <c r="B30" s="14"/>
      <c r="C30" s="13">
        <v>12.51</v>
      </c>
      <c r="D30" s="36"/>
      <c r="E30" s="13">
        <f>C30/6</f>
        <v>2.085</v>
      </c>
      <c r="F30" s="8"/>
      <c r="G30" s="7" t="e">
        <f>#REF!/12</f>
        <v>#REF!</v>
      </c>
      <c r="J30" s="33"/>
      <c r="K30" s="33"/>
    </row>
    <row r="31" spans="1:11" x14ac:dyDescent="0.2">
      <c r="A31" s="14" t="s">
        <v>16</v>
      </c>
      <c r="B31" s="14">
        <v>7515121</v>
      </c>
      <c r="C31" s="13">
        <v>14.9</v>
      </c>
      <c r="D31" s="36"/>
      <c r="E31" s="13">
        <f>C31/24</f>
        <v>0.62083333333333335</v>
      </c>
      <c r="F31" s="8"/>
      <c r="G31" s="7"/>
      <c r="J31" s="33"/>
      <c r="K31" s="33"/>
    </row>
    <row r="32" spans="1:11" x14ac:dyDescent="0.2">
      <c r="A32" s="14" t="s">
        <v>53</v>
      </c>
      <c r="B32" s="14"/>
      <c r="C32" s="13">
        <v>19.34</v>
      </c>
      <c r="D32" s="36"/>
      <c r="E32" s="13">
        <f>C32/24</f>
        <v>0.80583333333333329</v>
      </c>
      <c r="F32" s="8"/>
      <c r="G32" s="7">
        <f>C31/24</f>
        <v>0.62083333333333335</v>
      </c>
      <c r="J32" s="33"/>
      <c r="K32" s="33"/>
    </row>
    <row r="33" spans="1:11" x14ac:dyDescent="0.2">
      <c r="A33" s="14" t="s">
        <v>18</v>
      </c>
      <c r="B33" s="14"/>
      <c r="C33" s="13">
        <v>21.05</v>
      </c>
      <c r="D33" s="36"/>
      <c r="E33" s="13">
        <f>C33/6</f>
        <v>3.5083333333333333</v>
      </c>
      <c r="F33" s="8"/>
      <c r="G33" s="7"/>
      <c r="J33" s="33"/>
      <c r="K33" s="33"/>
    </row>
    <row r="34" spans="1:11" x14ac:dyDescent="0.2">
      <c r="A34" s="14" t="s">
        <v>24</v>
      </c>
      <c r="B34" s="14">
        <v>7505007</v>
      </c>
      <c r="C34" s="13">
        <v>15.58</v>
      </c>
      <c r="D34" s="36"/>
      <c r="E34" s="13">
        <f>C34/6</f>
        <v>2.5966666666666667</v>
      </c>
      <c r="F34" s="8"/>
      <c r="G34" s="7">
        <f>C33/6</f>
        <v>3.5083333333333333</v>
      </c>
      <c r="J34" s="33"/>
      <c r="K34" s="33"/>
    </row>
    <row r="35" spans="1:11" x14ac:dyDescent="0.2">
      <c r="A35" s="56" t="s">
        <v>32</v>
      </c>
      <c r="B35" s="59"/>
      <c r="C35" s="59"/>
      <c r="D35" s="59"/>
      <c r="E35" s="59"/>
      <c r="F35" s="60"/>
      <c r="G35" s="7"/>
      <c r="J35" s="33"/>
      <c r="K35" s="33"/>
    </row>
    <row r="36" spans="1:11" s="16" customFormat="1" ht="12.75" customHeight="1" x14ac:dyDescent="0.2">
      <c r="A36" s="14" t="s">
        <v>33</v>
      </c>
      <c r="B36" s="14"/>
      <c r="C36" s="9"/>
      <c r="D36" s="46"/>
      <c r="E36" s="12">
        <v>15</v>
      </c>
      <c r="F36" s="36" t="s">
        <v>34</v>
      </c>
      <c r="J36" s="32"/>
      <c r="K36" s="32"/>
    </row>
    <row r="37" spans="1:11" x14ac:dyDescent="0.2">
      <c r="A37" s="53" t="s">
        <v>37</v>
      </c>
      <c r="B37" s="54"/>
      <c r="C37" s="54"/>
      <c r="D37" s="55"/>
      <c r="E37" s="12">
        <v>0.5</v>
      </c>
      <c r="F37" s="36" t="s">
        <v>34</v>
      </c>
      <c r="H37" t="s">
        <v>35</v>
      </c>
      <c r="I37" t="s">
        <v>36</v>
      </c>
      <c r="J37" s="47"/>
      <c r="K37" s="33"/>
    </row>
    <row r="38" spans="1:11" x14ac:dyDescent="0.2">
      <c r="A38" s="53" t="s">
        <v>43</v>
      </c>
      <c r="B38" s="54"/>
      <c r="C38" s="54"/>
      <c r="D38" s="55"/>
      <c r="E38" s="12">
        <v>7</v>
      </c>
      <c r="F38" s="48"/>
      <c r="G38" s="7"/>
      <c r="H38" t="s">
        <v>35</v>
      </c>
      <c r="I38" t="s">
        <v>38</v>
      </c>
      <c r="J38" s="47"/>
      <c r="K38" s="33"/>
    </row>
    <row r="39" spans="1:11" x14ac:dyDescent="0.2">
      <c r="A39" s="53" t="s">
        <v>44</v>
      </c>
      <c r="B39" s="54"/>
      <c r="C39" s="54"/>
      <c r="D39" s="55"/>
      <c r="E39" s="12">
        <v>7</v>
      </c>
      <c r="F39" s="48"/>
      <c r="H39" t="s">
        <v>35</v>
      </c>
      <c r="I39" t="s">
        <v>39</v>
      </c>
      <c r="J39" s="47"/>
      <c r="K39" s="33"/>
    </row>
    <row r="40" spans="1:11" x14ac:dyDescent="0.2">
      <c r="A40" s="53" t="s">
        <v>45</v>
      </c>
      <c r="B40" s="54"/>
      <c r="C40" s="54"/>
      <c r="D40" s="55"/>
      <c r="E40" s="12">
        <v>7</v>
      </c>
      <c r="F40" s="48"/>
      <c r="G40" s="7"/>
      <c r="H40" t="s">
        <v>35</v>
      </c>
      <c r="I40" t="s">
        <v>39</v>
      </c>
      <c r="J40" s="47"/>
      <c r="K40" s="33"/>
    </row>
    <row r="41" spans="1:11" x14ac:dyDescent="0.2">
      <c r="A41" s="53" t="s">
        <v>46</v>
      </c>
      <c r="B41" s="54"/>
      <c r="C41" s="54"/>
      <c r="D41" s="55"/>
      <c r="E41" s="12">
        <v>25</v>
      </c>
      <c r="F41" s="48"/>
      <c r="G41" s="7"/>
      <c r="J41" s="47"/>
      <c r="K41" s="33"/>
    </row>
    <row r="42" spans="1:11" x14ac:dyDescent="0.2">
      <c r="A42" s="53" t="s">
        <v>47</v>
      </c>
      <c r="B42" s="54"/>
      <c r="C42" s="54"/>
      <c r="D42" s="55"/>
      <c r="E42" s="12">
        <v>25</v>
      </c>
      <c r="F42" s="48"/>
      <c r="G42" s="7"/>
      <c r="J42" s="47"/>
      <c r="K42" s="33"/>
    </row>
    <row r="43" spans="1:11" x14ac:dyDescent="0.2">
      <c r="A43" s="53" t="s">
        <v>48</v>
      </c>
      <c r="B43" s="54"/>
      <c r="C43" s="54"/>
      <c r="D43" s="55"/>
      <c r="E43" s="12">
        <v>9</v>
      </c>
      <c r="F43" s="48"/>
      <c r="G43" s="7"/>
      <c r="J43" s="47"/>
      <c r="K43" s="33"/>
    </row>
    <row r="44" spans="1:11" x14ac:dyDescent="0.2">
      <c r="A44" s="2"/>
      <c r="B44" s="2"/>
      <c r="C44" s="10"/>
      <c r="D44" s="5"/>
      <c r="E44" s="10"/>
      <c r="F44" s="5"/>
      <c r="G44" s="7"/>
      <c r="H44" t="s">
        <v>40</v>
      </c>
      <c r="I44" t="s">
        <v>41</v>
      </c>
      <c r="J44" s="47"/>
      <c r="K44" s="33"/>
    </row>
    <row r="45" spans="1:11" s="1" customFormat="1" x14ac:dyDescent="0.2">
      <c r="A45" s="4"/>
      <c r="B45" s="4"/>
      <c r="C45" s="11"/>
      <c r="D45" s="6"/>
      <c r="E45" s="11"/>
      <c r="F45" s="6"/>
      <c r="G45" s="2"/>
      <c r="J45" s="33"/>
      <c r="K45" s="30"/>
    </row>
    <row r="46" spans="1:11" x14ac:dyDescent="0.2">
      <c r="A46" s="3"/>
      <c r="B46" s="3"/>
    </row>
    <row r="47" spans="1:11" x14ac:dyDescent="0.2">
      <c r="A47" s="3"/>
      <c r="B47" s="3"/>
    </row>
    <row r="48" spans="1:11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</sheetData>
  <mergeCells count="9">
    <mergeCell ref="A41:D41"/>
    <mergeCell ref="A42:D42"/>
    <mergeCell ref="A43:D43"/>
    <mergeCell ref="A11:F11"/>
    <mergeCell ref="A35:F35"/>
    <mergeCell ref="A37:D37"/>
    <mergeCell ref="A38:D38"/>
    <mergeCell ref="A39:D39"/>
    <mergeCell ref="A40:D40"/>
  </mergeCells>
  <phoneticPr fontId="4" type="noConversion"/>
  <pageMargins left="0.78740157480314965" right="0.78740157480314965" top="0.39370078740157483" bottom="0.39370078740157483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DRANK BROUWER</vt:lpstr>
      <vt:lpstr>'DRANK BROUWER'!Afdrukbereik</vt:lpstr>
    </vt:vector>
  </TitlesOfParts>
  <Company>Dexia Bank Belgium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sebrb</dc:creator>
  <cp:lastModifiedBy>Kim Snouwaert</cp:lastModifiedBy>
  <cp:lastPrinted>2016-04-28T15:52:46Z</cp:lastPrinted>
  <dcterms:created xsi:type="dcterms:W3CDTF">2008-09-19T08:50:02Z</dcterms:created>
  <dcterms:modified xsi:type="dcterms:W3CDTF">2019-03-25T14:20:34Z</dcterms:modified>
</cp:coreProperties>
</file>